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20_HS10_Deutsch\2020_HS10_DE Haupttermin\"/>
    </mc:Choice>
  </mc:AlternateContent>
  <bookViews>
    <workbookView xWindow="360" yWindow="120" windowWidth="15195" windowHeight="12525" tabRatio="576"/>
  </bookViews>
  <sheets>
    <sheet name="Informationen" sheetId="20" r:id="rId1"/>
    <sheet name="DE HT HS10 WA" sheetId="15" r:id="rId2"/>
    <sheet name="DE HT HS10 WB" sheetId="19" r:id="rId3"/>
  </sheets>
  <definedNames>
    <definedName name="_xlnm.Print_Area" localSheetId="1">'DE HT HS10 WA'!$A$1:$M$59</definedName>
    <definedName name="_xlnm.Print_Area" localSheetId="2">'DE HT HS10 WB'!$A$1:$M$59</definedName>
  </definedNames>
  <calcPr calcId="162913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H21" i="19"/>
  <c r="I21" i="19" s="1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H6" i="19"/>
  <c r="I6" i="19" s="1"/>
  <c r="Q5" i="19"/>
  <c r="Q6" i="19" s="1"/>
  <c r="Q7" i="19" s="1"/>
  <c r="Q8" i="19" s="1"/>
  <c r="Q9" i="19" s="1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Q24" i="19" s="1"/>
  <c r="Q25" i="19" s="1"/>
  <c r="Q26" i="19" s="1"/>
  <c r="Q27" i="19" s="1"/>
  <c r="Q28" i="19" s="1"/>
  <c r="Q29" i="19" s="1"/>
  <c r="Q30" i="19" s="1"/>
  <c r="Q31" i="19" s="1"/>
  <c r="Q32" i="19" s="1"/>
  <c r="Q33" i="19" s="1"/>
  <c r="Q34" i="19" s="1"/>
  <c r="Q35" i="19" s="1"/>
  <c r="Q36" i="19" s="1"/>
  <c r="Q37" i="19" s="1"/>
  <c r="Q38" i="19" s="1"/>
  <c r="Q39" i="19" s="1"/>
  <c r="Q40" i="19" s="1"/>
  <c r="Q41" i="19" s="1"/>
  <c r="Q42" i="19" s="1"/>
  <c r="Q43" i="19" s="1"/>
  <c r="Q44" i="19" s="1"/>
  <c r="H4" i="19"/>
  <c r="O3" i="19"/>
  <c r="Q6" i="15"/>
  <c r="Q7" i="15" s="1"/>
  <c r="Q8" i="15" s="1"/>
  <c r="Q9" i="15" s="1"/>
  <c r="Q10" i="15" s="1"/>
  <c r="Q11" i="15" s="1"/>
  <c r="Q12" i="15" s="1"/>
  <c r="Q13" i="15" s="1"/>
  <c r="Q14" i="15" s="1"/>
  <c r="Q15" i="15" s="1"/>
  <c r="Q16" i="15" s="1"/>
  <c r="Q17" i="15" s="1"/>
  <c r="Q18" i="15" s="1"/>
  <c r="Q19" i="15" s="1"/>
  <c r="Q20" i="15" s="1"/>
  <c r="Q21" i="15" s="1"/>
  <c r="Q22" i="15" s="1"/>
  <c r="Q23" i="15" s="1"/>
  <c r="Q24" i="15" s="1"/>
  <c r="Q25" i="15" s="1"/>
  <c r="Q26" i="15" s="1"/>
  <c r="Q27" i="15" s="1"/>
  <c r="Q28" i="15" s="1"/>
  <c r="Q29" i="15" s="1"/>
  <c r="Q30" i="15" s="1"/>
  <c r="Q31" i="15" s="1"/>
  <c r="Q32" i="15" s="1"/>
  <c r="Q33" i="15" s="1"/>
  <c r="Q34" i="15" s="1"/>
  <c r="Q35" i="15" s="1"/>
  <c r="Q36" i="15" s="1"/>
  <c r="Q37" i="15" s="1"/>
  <c r="Q38" i="15" s="1"/>
  <c r="Q39" i="15" s="1"/>
  <c r="Q40" i="15" s="1"/>
  <c r="Q41" i="15" s="1"/>
  <c r="Q42" i="15" s="1"/>
  <c r="Q43" i="15" s="1"/>
  <c r="Q44" i="15" s="1"/>
  <c r="Q5" i="15"/>
  <c r="H39" i="15"/>
  <c r="I39" i="15" s="1"/>
  <c r="H38" i="15"/>
  <c r="I38" i="15" s="1"/>
  <c r="H37" i="15"/>
  <c r="I37" i="15" s="1"/>
  <c r="H36" i="15"/>
  <c r="I36" i="15" s="1"/>
  <c r="H35" i="15"/>
  <c r="I35" i="15" s="1"/>
  <c r="H34" i="15"/>
  <c r="I34" i="15" s="1"/>
  <c r="H33" i="15"/>
  <c r="I33" i="15" s="1"/>
  <c r="H32" i="15"/>
  <c r="I32" i="15" s="1"/>
  <c r="H31" i="15"/>
  <c r="I31" i="15" s="1"/>
  <c r="H30" i="15"/>
  <c r="I30" i="15" s="1"/>
  <c r="H29" i="15"/>
  <c r="I29" i="15" s="1"/>
  <c r="H28" i="15"/>
  <c r="I28" i="15" s="1"/>
  <c r="H27" i="15"/>
  <c r="I27" i="15" s="1"/>
  <c r="H26" i="15"/>
  <c r="I26" i="15" s="1"/>
  <c r="H25" i="15"/>
  <c r="I25" i="15" s="1"/>
  <c r="H24" i="15"/>
  <c r="I24" i="15" s="1"/>
  <c r="H23" i="15"/>
  <c r="I23" i="15" s="1"/>
  <c r="H22" i="15"/>
  <c r="I22" i="15" s="1"/>
  <c r="H21" i="15"/>
  <c r="I21" i="15" s="1"/>
  <c r="H20" i="15"/>
  <c r="I20" i="15" s="1"/>
  <c r="H19" i="15"/>
  <c r="I19" i="15" s="1"/>
  <c r="H18" i="15"/>
  <c r="I18" i="15" s="1"/>
  <c r="H17" i="15"/>
  <c r="I17" i="15" s="1"/>
  <c r="H16" i="15"/>
  <c r="I16" i="15" s="1"/>
  <c r="H15" i="15"/>
  <c r="I15" i="15" s="1"/>
  <c r="H14" i="15"/>
  <c r="I14" i="15" s="1"/>
  <c r="H13" i="15"/>
  <c r="I13" i="15" s="1"/>
  <c r="H12" i="15"/>
  <c r="I12" i="15" s="1"/>
  <c r="H11" i="15"/>
  <c r="I11" i="15" s="1"/>
  <c r="H10" i="15"/>
  <c r="I10" i="15" s="1"/>
  <c r="H9" i="15"/>
  <c r="I9" i="15" s="1"/>
  <c r="H8" i="15"/>
  <c r="I8" i="15" s="1"/>
  <c r="H7" i="15"/>
  <c r="I7" i="15" s="1"/>
  <c r="H50" i="19" l="1"/>
  <c r="F50" i="19"/>
  <c r="L50" i="19"/>
  <c r="C50" i="19"/>
  <c r="G50" i="19"/>
  <c r="E50" i="19"/>
  <c r="D50" i="19"/>
  <c r="H6" i="15"/>
  <c r="I6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<sst xmlns="http://schemas.openxmlformats.org/spreadsheetml/2006/main" count="54" uniqueCount="30">
  <si>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</si>
  <si>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</si>
  <si>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</si>
  <si>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</si>
  <si>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</si>
  <si>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</si>
  <si>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</si>
  <si>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</si>
  <si>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</si>
  <si>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</si>
  <si>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</si>
  <si>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</si>
  <si>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</si>
  <si>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Grammatik / Ausdruck</t>
  </si>
  <si>
    <t>Hörver-stehen</t>
  </si>
  <si>
    <t>Rechtschrei-bung</t>
  </si>
  <si>
    <t xml:space="preserve">Vornote
</t>
  </si>
  <si>
    <t>Deutsch</t>
  </si>
  <si>
    <t>Haupttermin Wahlaufgabe A</t>
  </si>
  <si>
    <t>Haupttermin Wahlaufgabe B</t>
  </si>
  <si>
    <t>Hauptschule 10</t>
  </si>
  <si>
    <t>ABA 2020</t>
  </si>
  <si>
    <t>In GOSIN einzutragende Ergebnisse für ABA 2020 Deutsch</t>
  </si>
  <si>
    <t>Basisteil</t>
  </si>
  <si>
    <t>Wahlteil I</t>
  </si>
  <si>
    <t>Wahlteil II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</si>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</sst>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0" zeroHeight="1" x14ac:dyDescent="0.25"/>
  <cols>
    <col min="1" max="13" width="11.42578125" style="114" customWidth="1"/>
    <col min="14" max="16384" width="11.42578125" style="114" hidden="1"/>
  </cols>
  <sheetData>
    <row r="1" spans="1:13" ht="18" x14ac:dyDescent="0.25">
      <c r="A1" s="112" t="s">
        <v>26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</row>
    <row r="2" spans="1:13" ht="18" x14ac:dyDescent="0.25">
      <c r="A2" s="112" t="s">
        <v>27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3"/>
    </row>
    <row r="3" spans="1:13" ht="18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8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8" x14ac:dyDescent="0.25">
      <c r="A5" s="113"/>
      <c r="B5" s="115" t="s">
        <v>28</v>
      </c>
      <c r="C5" s="115">
        <v>1</v>
      </c>
      <c r="D5" s="115">
        <v>2</v>
      </c>
      <c r="E5" s="115">
        <v>3</v>
      </c>
      <c r="F5" s="115">
        <v>4</v>
      </c>
      <c r="G5" s="115">
        <v>5</v>
      </c>
      <c r="H5" s="115">
        <v>6</v>
      </c>
      <c r="I5" s="113"/>
      <c r="J5" s="113"/>
      <c r="K5" s="113"/>
      <c r="L5" s="113"/>
      <c r="M5" s="113"/>
    </row>
    <row r="6" spans="1:13" ht="18" x14ac:dyDescent="0.25">
      <c r="A6" s="113"/>
      <c r="B6" s="115" t="s">
        <v>29</v>
      </c>
      <c r="C6" s="116"/>
      <c r="D6" s="116"/>
      <c r="E6" s="116"/>
      <c r="F6" s="116"/>
      <c r="G6" s="116"/>
      <c r="H6" s="116"/>
      <c r="I6" s="113"/>
      <c r="J6" s="113"/>
      <c r="K6" s="113"/>
      <c r="L6" s="113"/>
      <c r="M6" s="113"/>
    </row>
    <row r="7" spans="1:13" ht="18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ht="18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E10" sqref="E10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" style="5" hidden="1"/>
    <col min="16" max="16" width="2.42578125" style="5" hidden="1"/>
    <col min="17" max="17" width="4.5703125" style="5" hidden="1"/>
    <col min="18" max="16383" width="2.42578125" style="5" hidden="1"/>
    <col min="16384" max="16384" width="1.5703125" style="5" hidden="1"/>
  </cols>
  <sheetData>
    <row r="1" spans="1:20" s="4" customFormat="1" ht="15.75" customHeight="1" thickTop="1" x14ac:dyDescent="0.25">
      <c r="A1" s="35"/>
      <c r="B1" s="36" t="s">
        <v>17</v>
      </c>
      <c r="C1" s="36" t="s">
        <v>18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21</v>
      </c>
      <c r="C2" s="41" t="s">
        <v>20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14</v>
      </c>
      <c r="D3" s="45" t="s">
        <v>23</v>
      </c>
      <c r="E3" s="45" t="s">
        <v>24</v>
      </c>
      <c r="F3" s="47" t="s">
        <v>13</v>
      </c>
      <c r="G3" s="47" t="s">
        <v>15</v>
      </c>
      <c r="H3" s="47" t="s">
        <v>6</v>
      </c>
      <c r="I3" s="87" t="s">
        <v>5</v>
      </c>
      <c r="J3" s="98" t="s">
        <v>16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49" t="s">
        <v>4</v>
      </c>
      <c r="C4" s="50">
        <v>6</v>
      </c>
      <c r="D4" s="50">
        <v>20</v>
      </c>
      <c r="E4" s="50">
        <v>8</v>
      </c>
      <c r="F4" s="50">
        <v>6</v>
      </c>
      <c r="G4" s="50">
        <v>6</v>
      </c>
      <c r="H4" s="50">
        <f>SUM(C4:G4)</f>
        <v>46</v>
      </c>
      <c r="I4" s="88"/>
      <c r="J4" s="99"/>
      <c r="K4" s="18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50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50" t="str">
        <f>IF(COUNTBLANK(C6:G6)=0,SUM(C6:G6)," ")</f>
        <v xml:space="preserve"> </v>
      </c>
      <c r="I6" s="50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20"/>
      <c r="L8" s="20"/>
      <c r="M8" s="20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20"/>
      <c r="L9" s="20"/>
      <c r="M9" s="20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20"/>
      <c r="L18" s="27"/>
      <c r="M18" s="20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22</v>
      </c>
      <c r="C43" s="86"/>
      <c r="D43" s="86"/>
      <c r="E43" s="86"/>
      <c r="F43" s="61" t="str">
        <f>C1</f>
        <v>Haupttermin Wahlaufgabe A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Basisteil</v>
      </c>
      <c r="E45" s="66" t="str">
        <f>E3</f>
        <v>Wahlteil I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2"/>
      <c r="K53" s="92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2"/>
      <c r="K54" s="92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2"/>
      <c r="K57" s="92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2"/>
      <c r="K58" s="92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E6:E39">
      <formula1>$Q$4:$Q$20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E36" sqref="E3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.85546875" style="5" hidden="1"/>
    <col min="16" max="16" width="2.42578125" style="5" hidden="1"/>
    <col min="17" max="17" width="9.140625" style="5" hidden="1"/>
    <col min="18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5"/>
      <c r="B1" s="36" t="s">
        <v>17</v>
      </c>
      <c r="C1" s="36" t="s">
        <v>19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21</v>
      </c>
      <c r="C2" s="41" t="s">
        <v>20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14</v>
      </c>
      <c r="D3" s="45" t="s">
        <v>23</v>
      </c>
      <c r="E3" s="45" t="s">
        <v>25</v>
      </c>
      <c r="F3" s="77" t="s">
        <v>13</v>
      </c>
      <c r="G3" s="77" t="s">
        <v>15</v>
      </c>
      <c r="H3" s="77" t="s">
        <v>6</v>
      </c>
      <c r="I3" s="87" t="s">
        <v>5</v>
      </c>
      <c r="J3" s="98" t="s">
        <v>16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78" t="s">
        <v>4</v>
      </c>
      <c r="C4" s="82">
        <v>6</v>
      </c>
      <c r="D4" s="82">
        <v>20</v>
      </c>
      <c r="E4" s="82">
        <v>8</v>
      </c>
      <c r="F4" s="82">
        <v>6</v>
      </c>
      <c r="G4" s="82">
        <v>6</v>
      </c>
      <c r="H4" s="82">
        <f>SUM(C4:G4)</f>
        <v>46</v>
      </c>
      <c r="I4" s="88"/>
      <c r="J4" s="99"/>
      <c r="K4" s="81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82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82" t="str">
        <f>IF(COUNTBLANK(C6:G6)=0,SUM(C6:G6)," ")</f>
        <v xml:space="preserve"> </v>
      </c>
      <c r="I6" s="82" t="str">
        <f>IF(H6&lt;10.5,6,(IF(H6&lt;22.5,5,(IF(H6&lt;28.5,4,(IF(H6&lt;34.5,3,(IF(H6&lt;40.5,2,(IF(H6&lt;=46,1," ")))))))))))</f>
        <v xml:space="preserve"> </v>
      </c>
      <c r="J6" s="24"/>
      <c r="K6" s="79"/>
      <c r="L6" s="79"/>
      <c r="M6" s="79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79"/>
      <c r="L7" s="79"/>
      <c r="M7" s="79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79"/>
      <c r="L8" s="79"/>
      <c r="M8" s="79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79"/>
      <c r="L9" s="79"/>
      <c r="M9" s="79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79"/>
      <c r="L10" s="79"/>
      <c r="M10" s="79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79"/>
      <c r="L11" s="79"/>
      <c r="M11" s="79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79"/>
      <c r="L12" s="79"/>
      <c r="M12" s="79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79"/>
      <c r="L13" s="79"/>
      <c r="M13" s="79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79"/>
      <c r="L14" s="79"/>
      <c r="M14" s="79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79"/>
      <c r="L15" s="79"/>
      <c r="M15" s="79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79"/>
      <c r="L16" s="79"/>
      <c r="M16" s="79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79"/>
      <c r="L17" s="79"/>
      <c r="M17" s="79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79"/>
      <c r="L18" s="79"/>
      <c r="M18" s="79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79"/>
      <c r="L19" s="79"/>
      <c r="M19" s="79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79"/>
      <c r="L20" s="79"/>
      <c r="M20" s="79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79"/>
      <c r="L21" s="79"/>
      <c r="M21" s="79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79"/>
      <c r="L22" s="79"/>
      <c r="M22" s="79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79"/>
      <c r="L23" s="79"/>
      <c r="M23" s="79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79"/>
      <c r="L24" s="79"/>
      <c r="M24" s="79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79"/>
      <c r="L25" s="79"/>
      <c r="M25" s="79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79"/>
      <c r="L26" s="79"/>
      <c r="M26" s="79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79"/>
      <c r="L27" s="79"/>
      <c r="M27" s="79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79"/>
      <c r="L28" s="79"/>
      <c r="M28" s="79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79"/>
      <c r="L29" s="79"/>
      <c r="M29" s="79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79"/>
      <c r="L30" s="79"/>
      <c r="M30" s="79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79"/>
      <c r="L31" s="79"/>
      <c r="M31" s="79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79"/>
      <c r="L32" s="79"/>
      <c r="M32" s="79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79"/>
      <c r="L33" s="79"/>
      <c r="M33" s="79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79"/>
      <c r="L34" s="79"/>
      <c r="M34" s="79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79"/>
      <c r="L35" s="79"/>
      <c r="M35" s="79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79"/>
      <c r="L36" s="79"/>
      <c r="M36" s="79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79"/>
      <c r="L37" s="79"/>
      <c r="M37" s="79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79"/>
      <c r="L38" s="79"/>
      <c r="M38" s="79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79"/>
      <c r="L39" s="79"/>
      <c r="M39" s="79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22</v>
      </c>
      <c r="C43" s="86"/>
      <c r="D43" s="86"/>
      <c r="E43" s="86"/>
      <c r="F43" s="61" t="str">
        <f>C1</f>
        <v>Haupttermin Wahlaufgabe B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Basisteil</v>
      </c>
      <c r="E45" s="66" t="str">
        <f>E3</f>
        <v>Wahlteil II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80"/>
      <c r="C53" s="81"/>
      <c r="D53" s="81"/>
      <c r="E53" s="81"/>
      <c r="F53" s="81"/>
      <c r="G53" s="81"/>
      <c r="H53" s="81"/>
      <c r="I53" s="21"/>
      <c r="J53" s="92"/>
      <c r="K53" s="92"/>
      <c r="L53" s="21"/>
      <c r="M53" s="21"/>
    </row>
    <row r="54" spans="1:13" x14ac:dyDescent="0.2">
      <c r="B54" s="81"/>
      <c r="C54" s="22"/>
      <c r="D54" s="22"/>
      <c r="E54" s="22"/>
      <c r="F54" s="22"/>
      <c r="G54" s="22"/>
      <c r="H54" s="22"/>
      <c r="I54" s="21"/>
      <c r="J54" s="92"/>
      <c r="K54" s="92"/>
      <c r="L54" s="79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0"/>
      <c r="C57" s="81"/>
      <c r="D57" s="81"/>
      <c r="E57" s="81"/>
      <c r="F57" s="81"/>
      <c r="G57" s="81"/>
      <c r="H57" s="81"/>
      <c r="I57" s="21"/>
      <c r="J57" s="92"/>
      <c r="K57" s="92"/>
      <c r="L57" s="21"/>
      <c r="M57" s="21"/>
    </row>
    <row r="58" spans="1:13" hidden="1" x14ac:dyDescent="0.2">
      <c r="B58" s="81"/>
      <c r="C58" s="22"/>
      <c r="D58" s="22"/>
      <c r="E58" s="22"/>
      <c r="F58" s="22"/>
      <c r="G58" s="22"/>
      <c r="H58" s="22"/>
      <c r="I58" s="21"/>
      <c r="J58" s="92"/>
      <c r="K58" s="92"/>
      <c r="L58" s="79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K42:M44"/>
    <mergeCell ref="B43:E43"/>
    <mergeCell ref="I3:I5"/>
    <mergeCell ref="J3:J5"/>
    <mergeCell ref="L3:L5"/>
    <mergeCell ref="M3:M5"/>
    <mergeCell ref="C5:G5"/>
    <mergeCell ref="J58:K58"/>
    <mergeCell ref="J45:K46"/>
    <mergeCell ref="J49:K49"/>
    <mergeCell ref="J50:K50"/>
    <mergeCell ref="J53:K53"/>
    <mergeCell ref="J54:K54"/>
    <mergeCell ref="J57:K57"/>
  </mergeCells>
  <dataValidations count="5">
    <dataValidation type="list" allowBlank="1" showInputMessage="1" showErrorMessage="1" sqref="E6:E39">
      <formula1>$Q$4:$Q$20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 HT HS10 WA</vt:lpstr>
      <vt:lpstr>DE HT HS10 WB</vt:lpstr>
      <vt:lpstr>'DE HT HS10 WA'!Druckbereich</vt:lpstr>
      <vt:lpstr>'DE HT HS10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Baack, Katharina (MK)</cp:lastModifiedBy>
  <cp:lastPrinted>2016-03-29T13:04:10Z</cp:lastPrinted>
  <dcterms:created xsi:type="dcterms:W3CDTF">2010-03-29T15:59:15Z</dcterms:created>
  <dcterms:modified xsi:type="dcterms:W3CDTF">2020-05-26T15:37:38Z</dcterms:modified>
</cp:coreProperties>
</file>